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B:\מכרזים\2021\42-21 גשר הרלינג\מתקדם\18.1\פרסום\"/>
    </mc:Choice>
  </mc:AlternateContent>
  <xr:revisionPtr revIDLastSave="0" documentId="8_{8B45A21A-790C-4C26-8F7D-5B64253141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  <c r="G24" i="1" l="1"/>
  <c r="E24" i="1" l="1"/>
</calcChain>
</file>

<file path=xl/sharedStrings.xml><?xml version="1.0" encoding="utf-8"?>
<sst xmlns="http://schemas.openxmlformats.org/spreadsheetml/2006/main" count="59" uniqueCount="44">
  <si>
    <t>מס' פרק</t>
  </si>
  <si>
    <t>תיאור</t>
  </si>
  <si>
    <t>סכום</t>
  </si>
  <si>
    <t>02</t>
  </si>
  <si>
    <t>03</t>
  </si>
  <si>
    <t>05</t>
  </si>
  <si>
    <t>08</t>
  </si>
  <si>
    <t>13</t>
  </si>
  <si>
    <t>19</t>
  </si>
  <si>
    <t>23</t>
  </si>
  <si>
    <t>51</t>
  </si>
  <si>
    <t>57</t>
  </si>
  <si>
    <t>69</t>
  </si>
  <si>
    <t>71</t>
  </si>
  <si>
    <t>99</t>
  </si>
  <si>
    <t>60</t>
  </si>
  <si>
    <t>61</t>
  </si>
  <si>
    <t>18</t>
  </si>
  <si>
    <t>41</t>
  </si>
  <si>
    <t>40</t>
  </si>
  <si>
    <t>הקצבים- לא להנחה</t>
  </si>
  <si>
    <t>סה"כ</t>
  </si>
  <si>
    <t>עבודות בטון באתר</t>
  </si>
  <si>
    <t>מוצרי בטון טרום</t>
  </si>
  <si>
    <t>עבודות איטום</t>
  </si>
  <si>
    <t>מערכות ומתקני תאורה</t>
  </si>
  <si>
    <t>עבודות בטון דרוך בגשרים</t>
  </si>
  <si>
    <t>תשתיות תקשורת</t>
  </si>
  <si>
    <t>מבני פלדה</t>
  </si>
  <si>
    <t>ביסוס עמוק כלונסאות קדוחים וקירות ביסוס</t>
  </si>
  <si>
    <t>עבודות פיתוח ושיקום נופי</t>
  </si>
  <si>
    <t>עבודות גינון והשקייה</t>
  </si>
  <si>
    <t>עבודות סלילה</t>
  </si>
  <si>
    <t>מערכות ביוב ואספקת מים</t>
  </si>
  <si>
    <t>עבודות משלימות בגשרים</t>
  </si>
  <si>
    <t>הקצבים</t>
  </si>
  <si>
    <t>הקצבים- רמזורים</t>
  </si>
  <si>
    <t>מתרסים להנחתת רעש- אקוסטיקה וקירות אקוסטים</t>
  </si>
  <si>
    <t>עבודות ניטור</t>
  </si>
  <si>
    <t>אחוז הנחה מוצע</t>
  </si>
  <si>
    <t>נדרש להקליד אחוז הנחה לפרק</t>
  </si>
  <si>
    <t>סה"כ לאחר הנחה</t>
  </si>
  <si>
    <t>קובץ הצעת מחיר- גשר הרלינג</t>
  </si>
  <si>
    <t>לא נדרש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</si>
</sst>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₪&quot;\ #,##0.00"/>
  </numFmts>
  <fonts count="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2"/>
      <color theme="1"/>
      <name val="Calibri"/>
      <family val="2"/>
      <charset val="177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9" fontId="0" fillId="0" borderId="1" xfId="2" applyFont="1" applyBorder="1" applyAlignment="1" applyProtection="1">
      <alignment horizontal="center" wrapText="1"/>
      <protection locked="0"/>
    </xf>
    <xf numFmtId="49" fontId="2" fillId="0" borderId="2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0" fontId="0" fillId="0" borderId="0" xfId="0" applyBorder="1" applyProtection="1"/>
    <xf numFmtId="49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43" fontId="2" fillId="0" borderId="1" xfId="1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3" fontId="0" fillId="0" borderId="1" xfId="0" applyNumberFormat="1" applyBorder="1" applyProtection="1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Protection="1"/>
    <xf numFmtId="164" fontId="0" fillId="0" borderId="1" xfId="0" applyNumberFormat="1" applyBorder="1" applyProtection="1"/>
    <xf numFmtId="0" fontId="3" fillId="0" borderId="0" xfId="0" applyFont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24"/>
  <sheetViews>
    <sheetView rightToLeft="1" tabSelected="1" workbookViewId="0">
      <selection activeCell="F5" sqref="F5"/>
    </sheetView>
  </sheetViews>
  <sheetFormatPr defaultRowHeight="14.5" x14ac:dyDescent="0.35"/>
  <cols>
    <col min="1" max="2" width="8.7265625" style="11"/>
    <col min="3" max="3" width="14.453125" style="11" customWidth="1"/>
    <col min="4" max="4" width="40.1796875" style="11" customWidth="1"/>
    <col min="5" max="5" width="19.54296875" style="11" customWidth="1"/>
    <col min="6" max="7" width="16" style="11" customWidth="1"/>
    <col min="8" max="16384" width="8.7265625" style="11"/>
  </cols>
  <sheetData>
    <row r="2" spans="3:7" ht="15.5" x14ac:dyDescent="0.35">
      <c r="C2" s="18" t="s">
        <v>42</v>
      </c>
      <c r="D2" s="18"/>
      <c r="E2" s="18"/>
    </row>
    <row r="4" spans="3:7" ht="15.5" x14ac:dyDescent="0.35">
      <c r="C4" s="7" t="s">
        <v>0</v>
      </c>
      <c r="D4" s="7" t="s">
        <v>1</v>
      </c>
      <c r="E4" s="7" t="s">
        <v>2</v>
      </c>
      <c r="F4" s="19" t="s">
        <v>39</v>
      </c>
      <c r="G4" s="19" t="s">
        <v>41</v>
      </c>
    </row>
    <row r="5" spans="3:7" ht="29" x14ac:dyDescent="0.35">
      <c r="C5" s="6" t="s">
        <v>3</v>
      </c>
      <c r="D5" s="7" t="s">
        <v>22</v>
      </c>
      <c r="E5" s="8">
        <v>37562266.420000002</v>
      </c>
      <c r="F5" s="1" t="s">
        <v>40</v>
      </c>
      <c r="G5" s="17" t="e">
        <f>E5-(F5*E5)</f>
        <v>#VALUE!</v>
      </c>
    </row>
    <row r="6" spans="3:7" ht="29" x14ac:dyDescent="0.35">
      <c r="C6" s="6" t="s">
        <v>4</v>
      </c>
      <c r="D6" s="7" t="s">
        <v>23</v>
      </c>
      <c r="E6" s="8">
        <v>313110</v>
      </c>
      <c r="F6" s="1" t="s">
        <v>40</v>
      </c>
      <c r="G6" s="17" t="e">
        <f t="shared" ref="G6:G19" si="0">E6-(F6*E6)</f>
        <v>#VALUE!</v>
      </c>
    </row>
    <row r="7" spans="3:7" ht="29" x14ac:dyDescent="0.35">
      <c r="C7" s="6" t="s">
        <v>5</v>
      </c>
      <c r="D7" s="7" t="s">
        <v>24</v>
      </c>
      <c r="E7" s="8">
        <v>1204089.42</v>
      </c>
      <c r="F7" s="1" t="s">
        <v>40</v>
      </c>
      <c r="G7" s="17" t="e">
        <f t="shared" si="0"/>
        <v>#VALUE!</v>
      </c>
    </row>
    <row r="8" spans="3:7" ht="29" x14ac:dyDescent="0.35">
      <c r="C8" s="6" t="s">
        <v>6</v>
      </c>
      <c r="D8" s="7" t="s">
        <v>25</v>
      </c>
      <c r="E8" s="8">
        <v>4780473.9000000004</v>
      </c>
      <c r="F8" s="1" t="s">
        <v>40</v>
      </c>
      <c r="G8" s="17" t="e">
        <f t="shared" si="0"/>
        <v>#VALUE!</v>
      </c>
    </row>
    <row r="9" spans="3:7" ht="29" x14ac:dyDescent="0.35">
      <c r="C9" s="6" t="s">
        <v>7</v>
      </c>
      <c r="D9" s="7" t="s">
        <v>26</v>
      </c>
      <c r="E9" s="8">
        <v>13080064.5</v>
      </c>
      <c r="F9" s="1" t="s">
        <v>40</v>
      </c>
      <c r="G9" s="17" t="e">
        <f t="shared" si="0"/>
        <v>#VALUE!</v>
      </c>
    </row>
    <row r="10" spans="3:7" ht="29" x14ac:dyDescent="0.35">
      <c r="C10" s="6" t="s">
        <v>17</v>
      </c>
      <c r="D10" s="7" t="s">
        <v>27</v>
      </c>
      <c r="E10" s="8">
        <v>980738.96</v>
      </c>
      <c r="F10" s="1" t="s">
        <v>40</v>
      </c>
      <c r="G10" s="17" t="e">
        <f t="shared" si="0"/>
        <v>#VALUE!</v>
      </c>
    </row>
    <row r="11" spans="3:7" ht="29" x14ac:dyDescent="0.35">
      <c r="C11" s="6" t="s">
        <v>8</v>
      </c>
      <c r="D11" s="7" t="s">
        <v>28</v>
      </c>
      <c r="E11" s="8">
        <v>4349711</v>
      </c>
      <c r="F11" s="1" t="s">
        <v>40</v>
      </c>
      <c r="G11" s="17" t="e">
        <f t="shared" si="0"/>
        <v>#VALUE!</v>
      </c>
    </row>
    <row r="12" spans="3:7" ht="29" x14ac:dyDescent="0.35">
      <c r="C12" s="6" t="s">
        <v>9</v>
      </c>
      <c r="D12" s="7" t="s">
        <v>29</v>
      </c>
      <c r="E12" s="8">
        <v>10208803.5</v>
      </c>
      <c r="F12" s="1" t="s">
        <v>40</v>
      </c>
      <c r="G12" s="17" t="e">
        <f t="shared" si="0"/>
        <v>#VALUE!</v>
      </c>
    </row>
    <row r="13" spans="3:7" ht="29" x14ac:dyDescent="0.35">
      <c r="C13" s="6" t="s">
        <v>19</v>
      </c>
      <c r="D13" s="7" t="s">
        <v>30</v>
      </c>
      <c r="E13" s="8">
        <v>1584764</v>
      </c>
      <c r="F13" s="1" t="s">
        <v>40</v>
      </c>
      <c r="G13" s="17" t="e">
        <f t="shared" si="0"/>
        <v>#VALUE!</v>
      </c>
    </row>
    <row r="14" spans="3:7" ht="29" x14ac:dyDescent="0.35">
      <c r="C14" s="6" t="s">
        <v>18</v>
      </c>
      <c r="D14" s="7" t="s">
        <v>31</v>
      </c>
      <c r="E14" s="8">
        <v>888520.32</v>
      </c>
      <c r="F14" s="1" t="s">
        <v>40</v>
      </c>
      <c r="G14" s="17" t="e">
        <f t="shared" si="0"/>
        <v>#VALUE!</v>
      </c>
    </row>
    <row r="15" spans="3:7" ht="29" x14ac:dyDescent="0.35">
      <c r="C15" s="6" t="s">
        <v>10</v>
      </c>
      <c r="D15" s="7" t="s">
        <v>32</v>
      </c>
      <c r="E15" s="8">
        <v>18034190.039999999</v>
      </c>
      <c r="F15" s="1" t="s">
        <v>40</v>
      </c>
      <c r="G15" s="17" t="e">
        <f t="shared" si="0"/>
        <v>#VALUE!</v>
      </c>
    </row>
    <row r="16" spans="3:7" ht="29" x14ac:dyDescent="0.35">
      <c r="C16" s="6" t="s">
        <v>11</v>
      </c>
      <c r="D16" s="7" t="s">
        <v>33</v>
      </c>
      <c r="E16" s="8">
        <v>2209056</v>
      </c>
      <c r="F16" s="1" t="s">
        <v>40</v>
      </c>
      <c r="G16" s="17" t="e">
        <f t="shared" si="0"/>
        <v>#VALUE!</v>
      </c>
    </row>
    <row r="17" spans="3:7" ht="29" x14ac:dyDescent="0.35">
      <c r="C17" s="6" t="s">
        <v>12</v>
      </c>
      <c r="D17" s="7" t="s">
        <v>34</v>
      </c>
      <c r="E17" s="8">
        <v>3102088</v>
      </c>
      <c r="F17" s="1" t="s">
        <v>40</v>
      </c>
      <c r="G17" s="17" t="e">
        <f t="shared" si="0"/>
        <v>#VALUE!</v>
      </c>
    </row>
    <row r="18" spans="3:7" ht="29" x14ac:dyDescent="0.35">
      <c r="C18" s="6" t="s">
        <v>13</v>
      </c>
      <c r="D18" s="7" t="s">
        <v>37</v>
      </c>
      <c r="E18" s="8">
        <v>4083417</v>
      </c>
      <c r="F18" s="1" t="s">
        <v>40</v>
      </c>
      <c r="G18" s="17" t="e">
        <f t="shared" si="0"/>
        <v>#VALUE!</v>
      </c>
    </row>
    <row r="19" spans="3:7" ht="29" x14ac:dyDescent="0.35">
      <c r="C19" s="6" t="s">
        <v>14</v>
      </c>
      <c r="D19" s="7" t="s">
        <v>38</v>
      </c>
      <c r="E19" s="8">
        <v>661950</v>
      </c>
      <c r="F19" s="1" t="s">
        <v>40</v>
      </c>
      <c r="G19" s="17" t="e">
        <f t="shared" si="0"/>
        <v>#VALUE!</v>
      </c>
    </row>
    <row r="20" spans="3:7" s="5" customFormat="1" ht="15.5" x14ac:dyDescent="0.35">
      <c r="C20" s="2" t="s">
        <v>20</v>
      </c>
      <c r="D20" s="3"/>
      <c r="E20" s="3"/>
      <c r="F20" s="3"/>
      <c r="G20" s="4"/>
    </row>
    <row r="21" spans="3:7" ht="15.5" x14ac:dyDescent="0.35">
      <c r="C21" s="6" t="s">
        <v>15</v>
      </c>
      <c r="D21" s="7" t="s">
        <v>35</v>
      </c>
      <c r="E21" s="8">
        <v>5344483.5</v>
      </c>
      <c r="F21" s="9" t="s">
        <v>43</v>
      </c>
      <c r="G21" s="10">
        <f>E21</f>
        <v>5344483.5</v>
      </c>
    </row>
    <row r="22" spans="3:7" ht="15.5" x14ac:dyDescent="0.35">
      <c r="C22" s="6" t="s">
        <v>16</v>
      </c>
      <c r="D22" s="7" t="s">
        <v>36</v>
      </c>
      <c r="E22" s="8">
        <v>1400000</v>
      </c>
      <c r="F22" s="9" t="s">
        <v>43</v>
      </c>
      <c r="G22" s="10">
        <f>E22</f>
        <v>1400000</v>
      </c>
    </row>
    <row r="23" spans="3:7" x14ac:dyDescent="0.35">
      <c r="C23" s="12"/>
      <c r="D23" s="13"/>
      <c r="E23" s="13"/>
      <c r="F23" s="13"/>
      <c r="G23" s="14"/>
    </row>
    <row r="24" spans="3:7" ht="15.5" x14ac:dyDescent="0.35">
      <c r="C24" s="15" t="s">
        <v>21</v>
      </c>
      <c r="D24" s="16"/>
      <c r="E24" s="10">
        <f>SUM(E5:E22)</f>
        <v>109787726.56</v>
      </c>
      <c r="F24" s="16"/>
      <c r="G24" s="17" t="e">
        <f>SUM(G5:G19)</f>
        <v>#VALUE!</v>
      </c>
    </row>
  </sheetData>
  <sheetProtection algorithmName="SHA-512" hashValue="t7AMdKBTWdI7edk21QYSqxXtchvZHXX3xvXwJIsLLRtLY5hhXGmE6M5VytL0uFuw5c6C2v2shsbF1+qiFGqqyA==" saltValue="aZ6seUjU3f21FEfnk0MxgA==" spinCount="100000" sheet="1" objects="1" scenarios="1"/>
  <mergeCells count="3">
    <mergeCell ref="C2:E2"/>
    <mergeCell ref="C20:G20"/>
    <mergeCell ref="C23:G23"/>
  </mergeCells>
  <pageMargins left="0.7" right="0.7" top="0.75" bottom="0.75" header="0.3" footer="0.3"/>
  <pageSetup orientation="portrait" r:id="rId1"/>
  <ignoredErrors>
    <ignoredError sqref="C15:C19 C5:C12 C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ירדן בראל</dc:creator>
  <cp:lastModifiedBy>Tal Cohen</cp:lastModifiedBy>
  <dcterms:created xsi:type="dcterms:W3CDTF">2022-01-18T06:44:56Z</dcterms:created>
  <dcterms:modified xsi:type="dcterms:W3CDTF">2022-01-31T16:16:52Z</dcterms:modified>
</cp:coreProperties>
</file>